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Products\4_SSandCalculators\Gross Profit - Markup -Dollars - Percentages -Tables\"/>
    </mc:Choice>
  </mc:AlternateContent>
  <xr:revisionPtr revIDLastSave="0" documentId="13_ncr:1_{8703EC5E-C934-4150-80EE-A3C72EED1087}" xr6:coauthVersionLast="46" xr6:coauthVersionMax="46" xr10:uidLastSave="{00000000-0000-0000-0000-000000000000}"/>
  <bookViews>
    <workbookView xWindow="-120" yWindow="-120" windowWidth="30960" windowHeight="17070" xr2:uid="{00000000-000D-0000-FFFF-FFFF00000000}"/>
  </bookViews>
  <sheets>
    <sheet name="GP Calculations" sheetId="1" r:id="rId1"/>
    <sheet name="Conversion Tables" sheetId="2" r:id="rId2"/>
  </sheets>
  <definedNames>
    <definedName name="_xlnm.Print_Area" localSheetId="0">'GP Calculations'!$A$1:$H$38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E26" i="1"/>
  <c r="E27" i="1" s="1"/>
  <c r="F24" i="1"/>
  <c r="F23" i="1"/>
  <c r="F22" i="1"/>
  <c r="F21" i="1"/>
  <c r="F20" i="1"/>
  <c r="F26" i="1" l="1"/>
  <c r="E14" i="1"/>
  <c r="E10" i="1"/>
  <c r="F25" i="1"/>
  <c r="F19" i="1"/>
  <c r="E30" i="1"/>
  <c r="E34" i="1" s="1"/>
  <c r="F27" i="1" l="1"/>
  <c r="F31" i="1" s="1"/>
</calcChain>
</file>

<file path=xl/sharedStrings.xml><?xml version="1.0" encoding="utf-8"?>
<sst xmlns="http://schemas.openxmlformats.org/spreadsheetml/2006/main" count="35" uniqueCount="35">
  <si>
    <t>Enter your actual or estimated gross income</t>
  </si>
  <si>
    <t>Your actual or estimated gross profit</t>
  </si>
  <si>
    <t>Enter your desired markup percentage</t>
  </si>
  <si>
    <t>Enter your desired gross profit percentage</t>
  </si>
  <si>
    <t>Desired Markup Converted to Resulting Gross Profit</t>
  </si>
  <si>
    <t>Desired Gross Profit Converted to Resulting Markup</t>
  </si>
  <si>
    <t>Dollars</t>
  </si>
  <si>
    <t>Result: Gross Profit Dollars and Percent</t>
  </si>
  <si>
    <t>Result: Markup Dollars and Percent</t>
  </si>
  <si>
    <t>This markup % will yield a gross profit % of</t>
  </si>
  <si>
    <t>QuickConversion CalculationsTo Use for Your Own Jobs:</t>
  </si>
  <si>
    <t>Enter your actual or estimated employment costs</t>
  </si>
  <si>
    <t>Enter your actual or estimated contractor costs</t>
  </si>
  <si>
    <t>Enter your actual or estimated materials costs</t>
  </si>
  <si>
    <t>Enter your actual or estimated other job-specific costs</t>
  </si>
  <si>
    <t>Enter your actual or estimated indirect production costs</t>
  </si>
  <si>
    <t>Total estimated or actual costs</t>
  </si>
  <si>
    <t>Enter your actual or estimated labor burden costs</t>
  </si>
  <si>
    <r>
      <rPr>
        <b/>
        <u/>
        <sz val="10"/>
        <rFont val="Arial"/>
        <family val="2"/>
      </rPr>
      <t xml:space="preserve">© </t>
    </r>
    <r>
      <rPr>
        <b/>
        <u/>
        <sz val="12"/>
        <rFont val="Arial"/>
        <family val="2"/>
      </rPr>
      <t>Info Plus Accounting, Inc. at BuildYourNumbers.com</t>
    </r>
    <r>
      <rPr>
        <u/>
        <sz val="10"/>
        <rFont val="Arial"/>
        <family val="2"/>
      </rPr>
      <t xml:space="preserve">
</t>
    </r>
    <r>
      <rPr>
        <b/>
        <i/>
        <u/>
        <sz val="10"/>
        <rFont val="Arial"/>
        <family val="2"/>
      </rPr>
      <t>Training, Coaching &amp; Consulting to Maximize Profits Through Job-Costing</t>
    </r>
    <r>
      <rPr>
        <u/>
        <sz val="10"/>
        <rFont val="Arial"/>
        <family val="2"/>
      </rPr>
      <t xml:space="preserve">
Ann Arbor, MI (734-544-7620)</t>
    </r>
  </si>
  <si>
    <t>Your gross profit "markup" dollars are</t>
  </si>
  <si>
    <t>Your mark up percentage is (gross profit divided by cost)</t>
  </si>
  <si>
    <t xml:space="preserve">Your gross profit dollars are (gross income less costs)    </t>
  </si>
  <si>
    <t>Your gross profit percentage is 
(gross profit divided by gross income)</t>
  </si>
  <si>
    <t xml:space="preserve">Replace the example dollars or percentages in the buff-colored cells with YOUR desired dollars or percentages </t>
  </si>
  <si>
    <t>~~~~~~~~~~~~~~~~~~~~~~~~~~~~~~~~~~~~~~~~~~~~~~~~~~~~~~~~~~~~~~~~~~~~~~~~~~~~~~~~~~~~~</t>
  </si>
  <si>
    <t>Gross Profit %</t>
  </si>
  <si>
    <t>Markup Calculator &amp; Gross Profit Guide 
(+ Quick Conversion Charts)</t>
  </si>
  <si>
    <t>Have you been charging enough?</t>
  </si>
  <si>
    <t>Use this overview reporting example to help check your company-wide Gross Profit. If you divide your profit by the Cost of Production, you can then compute what your average Markup has been.</t>
  </si>
  <si>
    <t>Gross Profit &amp; Markup ($ and %'s): For a Specific Job (or Totals For Your Company)…</t>
  </si>
  <si>
    <t>Requires a mark up of this %</t>
  </si>
  <si>
    <r>
      <t xml:space="preserve">Use the following reference charts to easily </t>
    </r>
    <r>
      <rPr>
        <b/>
        <sz val="11"/>
        <color theme="1"/>
        <rFont val="Arial"/>
        <family val="2"/>
      </rPr>
      <t>convert between 
Gross Profit and Markup</t>
    </r>
    <r>
      <rPr>
        <sz val="11"/>
        <color theme="1"/>
        <rFont val="Arial"/>
        <family val="2"/>
      </rPr>
      <t xml:space="preserve"> as you estimate costs and pricing for individual jobs.</t>
    </r>
  </si>
  <si>
    <t>Use this (green) chart to show what your Gross Profit will be 
if you mark up the amount shown in the first column:</t>
  </si>
  <si>
    <t xml:space="preserve">Use the following (orange) chart to see the markup
required to achieve the Gross Profit shown in the first column:
</t>
  </si>
  <si>
    <r>
      <t xml:space="preserve">Tip from Diane: 
</t>
    </r>
    <r>
      <rPr>
        <sz val="11"/>
        <rFont val="Arial"/>
        <family val="2"/>
      </rPr>
      <t>Many of our clients and subscribers like to print these charts in color. 
To keep them at hand, they often place them in sheet protectors or laminate them!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</si>
</sst>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rgb="FF171717"/>
      <name val="Arial"/>
      <family val="2"/>
    </font>
    <font>
      <b/>
      <sz val="20"/>
      <color rgb="FF171717"/>
      <name val="Arial"/>
      <family val="2"/>
    </font>
    <font>
      <sz val="11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11"/>
      <color rgb="FF0070C0"/>
      <name val="Arial"/>
      <family val="2"/>
    </font>
    <font>
      <b/>
      <i/>
      <sz val="11"/>
      <color theme="5" tint="-0.249977111117893"/>
      <name val="Arial"/>
      <family val="2"/>
    </font>
    <font>
      <sz val="11"/>
      <name val="Arial"/>
      <family val="2"/>
    </font>
    <font>
      <b/>
      <sz val="11"/>
      <color rgb="FF008000"/>
      <name val="Arial"/>
      <family val="2"/>
    </font>
    <font>
      <b/>
      <sz val="14"/>
      <color rgb="FF008000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0"/>
      <name val="Arial"/>
      <family val="2"/>
    </font>
    <font>
      <b/>
      <sz val="16"/>
      <color rgb="FF1717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6DA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43" fontId="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2" fillId="0" borderId="6" xfId="0" applyFont="1" applyBorder="1" applyAlignment="1">
      <alignment horizontal="center"/>
    </xf>
    <xf numFmtId="164" fontId="0" fillId="3" borderId="1" xfId="3" applyNumberFormat="1" applyFont="1" applyFill="1" applyBorder="1" applyAlignment="1" applyProtection="1">
      <alignment vertical="center"/>
      <protection locked="0"/>
    </xf>
    <xf numFmtId="44" fontId="0" fillId="3" borderId="1" xfId="2" applyFont="1" applyFill="1" applyBorder="1" applyProtection="1">
      <protection locked="0"/>
    </xf>
    <xf numFmtId="0" fontId="4" fillId="2" borderId="11" xfId="4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44" fontId="0" fillId="3" borderId="19" xfId="2" applyFont="1" applyFill="1" applyBorder="1" applyProtection="1">
      <protection locked="0"/>
    </xf>
    <xf numFmtId="44" fontId="0" fillId="3" borderId="16" xfId="2" applyFont="1" applyFill="1" applyBorder="1" applyProtection="1">
      <protection locked="0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8" fillId="2" borderId="11" xfId="4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2" borderId="12" xfId="4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3" borderId="28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7" xfId="0" applyFont="1" applyFill="1" applyBorder="1"/>
    <xf numFmtId="0" fontId="0" fillId="4" borderId="3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44" fontId="0" fillId="4" borderId="5" xfId="2" applyFont="1" applyFill="1" applyBorder="1" applyAlignment="1">
      <alignment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" fillId="5" borderId="2" xfId="0" applyFont="1" applyFill="1" applyBorder="1"/>
    <xf numFmtId="0" fontId="2" fillId="5" borderId="7" xfId="0" applyFont="1" applyFill="1" applyBorder="1"/>
    <xf numFmtId="0" fontId="0" fillId="5" borderId="3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164" fontId="0" fillId="5" borderId="1" xfId="1" applyNumberFormat="1" applyFont="1" applyFill="1" applyBorder="1" applyAlignment="1">
      <alignment vertical="center"/>
    </xf>
    <xf numFmtId="0" fontId="0" fillId="5" borderId="3" xfId="0" applyFill="1" applyBorder="1" applyAlignment="1">
      <alignment horizontal="right" vertical="center" wrapText="1"/>
    </xf>
    <xf numFmtId="0" fontId="0" fillId="5" borderId="4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44" fontId="0" fillId="5" borderId="5" xfId="2" applyFont="1" applyFill="1" applyBorder="1" applyAlignment="1">
      <alignment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164" fontId="0" fillId="4" borderId="1" xfId="1" applyNumberFormat="1" applyFont="1" applyFill="1" applyBorder="1" applyAlignment="1">
      <alignment vertical="center"/>
    </xf>
    <xf numFmtId="0" fontId="0" fillId="4" borderId="24" xfId="0" applyFill="1" applyBorder="1" applyAlignment="1">
      <alignment horizontal="right"/>
    </xf>
    <xf numFmtId="9" fontId="0" fillId="4" borderId="16" xfId="3" applyFont="1" applyFill="1" applyBorder="1"/>
    <xf numFmtId="9" fontId="0" fillId="4" borderId="19" xfId="3" applyFont="1" applyFill="1" applyBorder="1"/>
    <xf numFmtId="9" fontId="0" fillId="4" borderId="1" xfId="3" applyFont="1" applyFill="1" applyBorder="1"/>
    <xf numFmtId="9" fontId="0" fillId="4" borderId="22" xfId="3" applyFont="1" applyFill="1" applyBorder="1"/>
    <xf numFmtId="0" fontId="9" fillId="0" borderId="20" xfId="0" applyFont="1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44" fontId="9" fillId="3" borderId="16" xfId="2" applyFont="1" applyFill="1" applyBorder="1" applyProtection="1">
      <protection locked="0"/>
    </xf>
    <xf numFmtId="44" fontId="9" fillId="0" borderId="22" xfId="2" applyFont="1" applyFill="1" applyBorder="1" applyProtection="1">
      <protection locked="0"/>
    </xf>
    <xf numFmtId="44" fontId="9" fillId="4" borderId="25" xfId="2" applyFont="1" applyFill="1" applyBorder="1"/>
    <xf numFmtId="9" fontId="9" fillId="4" borderId="25" xfId="3" applyFont="1" applyFill="1" applyBorder="1"/>
    <xf numFmtId="0" fontId="9" fillId="4" borderId="23" xfId="0" applyFont="1" applyFill="1" applyBorder="1" applyAlignment="1">
      <alignment horizontal="right"/>
    </xf>
    <xf numFmtId="0" fontId="23" fillId="6" borderId="3" xfId="0" applyFont="1" applyFill="1" applyBorder="1" applyAlignment="1">
      <alignment horizontal="left"/>
    </xf>
    <xf numFmtId="0" fontId="23" fillId="6" borderId="4" xfId="0" applyFont="1" applyFill="1" applyBorder="1" applyAlignment="1">
      <alignment horizontal="left"/>
    </xf>
    <xf numFmtId="0" fontId="23" fillId="6" borderId="5" xfId="0" applyFont="1" applyFill="1" applyBorder="1" applyAlignment="1">
      <alignment horizontal="left"/>
    </xf>
    <xf numFmtId="0" fontId="20" fillId="0" borderId="0" xfId="0" applyFont="1" applyAlignment="1">
      <alignment horizontal="center" vertical="top" wrapText="1"/>
    </xf>
    <xf numFmtId="0" fontId="18" fillId="3" borderId="28" xfId="0" applyFont="1" applyFill="1" applyBorder="1" applyAlignment="1">
      <alignment horizontal="center" vertical="top" wrapText="1"/>
    </xf>
    <xf numFmtId="0" fontId="18" fillId="3" borderId="27" xfId="0" applyFont="1" applyFill="1" applyBorder="1" applyAlignment="1">
      <alignment horizontal="center" vertical="top" wrapText="1"/>
    </xf>
    <xf numFmtId="0" fontId="18" fillId="3" borderId="29" xfId="0" applyFont="1" applyFill="1" applyBorder="1" applyAlignment="1">
      <alignment horizontal="center" vertical="top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008000"/>
      <color rgb="FFDAF6DA"/>
      <color rgb="FFC5F1C5"/>
      <color rgb="FFE2EBCD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40</xdr:row>
      <xdr:rowOff>19050</xdr:rowOff>
    </xdr:from>
    <xdr:to>
      <xdr:col>10</xdr:col>
      <xdr:colOff>49164</xdr:colOff>
      <xdr:row>62</xdr:row>
      <xdr:rowOff>104775</xdr:rowOff>
    </xdr:to>
    <xdr:pic>
      <xdr:nvPicPr>
        <xdr:cNvPr id="2" name="Picture 1" descr="Markup-critical_percentages">
          <a:extLst>
            <a:ext uri="{FF2B5EF4-FFF2-40B4-BE49-F238E27FC236}">
              <a16:creationId xmlns:a16="http://schemas.microsoft.com/office/drawing/2014/main" id="{19C608A0-E70B-4379-80BA-05439CE4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039475"/>
          <a:ext cx="5192664" cy="364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20</xdr:row>
      <xdr:rowOff>19050</xdr:rowOff>
    </xdr:from>
    <xdr:to>
      <xdr:col>7</xdr:col>
      <xdr:colOff>409575</xdr:colOff>
      <xdr:row>34</xdr:row>
      <xdr:rowOff>114300</xdr:rowOff>
    </xdr:to>
    <xdr:pic>
      <xdr:nvPicPr>
        <xdr:cNvPr id="3" name="Picture 2" descr="Markup-Markup to Gross Profit-quickchart_A">
          <a:extLst>
            <a:ext uri="{FF2B5EF4-FFF2-40B4-BE49-F238E27FC236}">
              <a16:creationId xmlns:a16="http://schemas.microsoft.com/office/drawing/2014/main" id="{0526B71D-3E8D-40EA-9939-BB2A542B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314950"/>
          <a:ext cx="2647950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4</xdr:row>
      <xdr:rowOff>133350</xdr:rowOff>
    </xdr:from>
    <xdr:to>
      <xdr:col>7</xdr:col>
      <xdr:colOff>485775</xdr:colOff>
      <xdr:row>18</xdr:row>
      <xdr:rowOff>19050</xdr:rowOff>
    </xdr:to>
    <xdr:pic>
      <xdr:nvPicPr>
        <xdr:cNvPr id="5" name="Picture 4" descr="Markup-Gross Profit to Markup-quickchart_B">
          <a:extLst>
            <a:ext uri="{FF2B5EF4-FFF2-40B4-BE49-F238E27FC236}">
              <a16:creationId xmlns:a16="http://schemas.microsoft.com/office/drawing/2014/main" id="{DF872A75-3E78-4CD3-B9AD-9AEBDDAF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143125"/>
          <a:ext cx="2647950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ildyournumber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57"/>
  <sheetViews>
    <sheetView showGridLines="0" showRowColHeaders="0" tabSelected="1" zoomScale="110" zoomScaleNormal="110" workbookViewId="0">
      <pane ySplit="1" topLeftCell="A2" activePane="bottomLeft" state="frozen"/>
      <selection pane="bottomLeft" activeCell="E13" sqref="E13"/>
    </sheetView>
  </sheetViews>
  <sheetFormatPr defaultRowHeight="12.75" x14ac:dyDescent="0.2"/>
  <cols>
    <col min="1" max="1" width="2.140625" customWidth="1"/>
    <col min="2" max="2" width="4.42578125" customWidth="1"/>
    <col min="3" max="3" width="48.140625" customWidth="1"/>
    <col min="4" max="4" width="1.42578125" customWidth="1"/>
    <col min="5" max="5" width="16.7109375" style="1" bestFit="1" customWidth="1"/>
    <col min="7" max="7" width="11.5703125" customWidth="1"/>
    <col min="8" max="8" width="2.140625" customWidth="1"/>
    <col min="9" max="10" width="50.7109375" customWidth="1"/>
  </cols>
  <sheetData>
    <row r="1" spans="1:13" ht="56.25" customHeight="1" x14ac:dyDescent="0.2">
      <c r="A1" s="21" t="s">
        <v>18</v>
      </c>
      <c r="B1" s="22"/>
      <c r="C1" s="22"/>
      <c r="D1" s="22"/>
      <c r="E1" s="22"/>
      <c r="F1" s="22"/>
      <c r="G1" s="22"/>
      <c r="H1" s="23"/>
      <c r="I1" s="4"/>
      <c r="J1" s="4"/>
      <c r="K1" s="4"/>
      <c r="L1" s="4"/>
      <c r="M1" s="4"/>
    </row>
    <row r="2" spans="1:13" x14ac:dyDescent="0.2">
      <c r="A2" s="24" t="s">
        <v>24</v>
      </c>
      <c r="B2" s="25"/>
      <c r="C2" s="25"/>
      <c r="D2" s="25"/>
      <c r="E2" s="25"/>
      <c r="F2" s="25"/>
      <c r="G2" s="25"/>
      <c r="H2" s="26"/>
      <c r="I2" s="4"/>
      <c r="J2" s="4"/>
      <c r="K2" s="4"/>
      <c r="L2" s="4"/>
      <c r="M2" s="4"/>
    </row>
    <row r="3" spans="1:13" ht="6" customHeight="1" thickBot="1" x14ac:dyDescent="0.25">
      <c r="A3" s="10"/>
      <c r="B3" s="11"/>
      <c r="C3" s="11"/>
      <c r="D3" s="11"/>
      <c r="E3" s="11"/>
      <c r="F3" s="11"/>
      <c r="G3" s="11"/>
      <c r="H3" s="12"/>
      <c r="I3" s="4"/>
      <c r="J3" s="4"/>
      <c r="K3" s="4"/>
      <c r="L3" s="4"/>
      <c r="M3" s="4"/>
    </row>
    <row r="4" spans="1:13" ht="13.5" thickBot="1" x14ac:dyDescent="0.25">
      <c r="A4" s="13"/>
      <c r="B4" s="28" t="s">
        <v>23</v>
      </c>
      <c r="C4" s="29"/>
      <c r="D4" s="29"/>
      <c r="E4" s="29"/>
      <c r="F4" s="29"/>
      <c r="G4" s="30"/>
      <c r="H4" s="12"/>
      <c r="I4" s="4"/>
      <c r="J4" s="4"/>
      <c r="K4" s="4"/>
      <c r="L4" s="4"/>
      <c r="M4" s="4"/>
    </row>
    <row r="5" spans="1:13" x14ac:dyDescent="0.2">
      <c r="A5" s="13"/>
      <c r="B5" s="14"/>
      <c r="C5" s="14"/>
      <c r="D5" s="14"/>
      <c r="E5" s="14"/>
      <c r="F5" s="14"/>
      <c r="G5" s="14"/>
      <c r="H5" s="12"/>
      <c r="I5" s="4"/>
      <c r="J5" s="4"/>
      <c r="K5" s="4"/>
      <c r="L5" s="4"/>
      <c r="M5" s="4"/>
    </row>
    <row r="6" spans="1:13" ht="15" x14ac:dyDescent="0.25">
      <c r="A6" s="13"/>
      <c r="B6" s="82" t="s">
        <v>10</v>
      </c>
      <c r="C6" s="83"/>
      <c r="D6" s="83"/>
      <c r="E6" s="83"/>
      <c r="F6" s="83"/>
      <c r="G6" s="84"/>
      <c r="H6" s="12"/>
      <c r="I6" s="4"/>
      <c r="J6" s="4"/>
      <c r="K6" s="4"/>
      <c r="L6" s="4"/>
      <c r="M6" s="4"/>
    </row>
    <row r="7" spans="1:13" x14ac:dyDescent="0.2">
      <c r="A7" s="13"/>
      <c r="B7" s="14"/>
      <c r="C7" s="14"/>
      <c r="D7" s="14"/>
      <c r="E7" s="14"/>
      <c r="F7" s="14"/>
      <c r="G7" s="14"/>
      <c r="H7" s="12"/>
      <c r="I7" s="4"/>
      <c r="J7" s="4"/>
      <c r="K7" s="4"/>
      <c r="L7" s="4"/>
      <c r="M7" s="4"/>
    </row>
    <row r="8" spans="1:13" x14ac:dyDescent="0.2">
      <c r="A8" s="13"/>
      <c r="B8" s="14"/>
      <c r="C8" s="31" t="s">
        <v>5</v>
      </c>
      <c r="D8" s="32"/>
      <c r="E8" s="14"/>
      <c r="F8" s="14"/>
      <c r="G8" s="14"/>
      <c r="H8" s="15"/>
      <c r="I8" s="4"/>
      <c r="J8" s="4"/>
      <c r="K8" s="4"/>
      <c r="L8" s="4"/>
      <c r="M8" s="4"/>
    </row>
    <row r="9" spans="1:13" s="3" customFormat="1" ht="18.75" customHeight="1" x14ac:dyDescent="0.2">
      <c r="A9" s="13"/>
      <c r="B9" s="14"/>
      <c r="C9" s="60" t="s">
        <v>3</v>
      </c>
      <c r="D9" s="61"/>
      <c r="E9" s="8">
        <v>0.3</v>
      </c>
      <c r="F9" s="14"/>
      <c r="G9" s="14"/>
      <c r="H9" s="15"/>
      <c r="I9" s="4"/>
      <c r="J9" s="4"/>
      <c r="K9" s="6"/>
      <c r="L9" s="6"/>
      <c r="M9" s="6"/>
    </row>
    <row r="10" spans="1:13" s="3" customFormat="1" ht="18.75" customHeight="1" x14ac:dyDescent="0.2">
      <c r="A10" s="13"/>
      <c r="B10" s="14"/>
      <c r="C10" s="60" t="s">
        <v>30</v>
      </c>
      <c r="D10" s="61"/>
      <c r="E10" s="62">
        <f>E9/(1-E9)</f>
        <v>0.4285714285714286</v>
      </c>
      <c r="F10" s="14"/>
      <c r="G10" s="14"/>
      <c r="H10" s="15"/>
      <c r="I10" s="27"/>
      <c r="J10" s="4"/>
      <c r="K10" s="6"/>
      <c r="L10" s="6"/>
      <c r="M10" s="6"/>
    </row>
    <row r="11" spans="1:13" x14ac:dyDescent="0.2">
      <c r="A11" s="13"/>
      <c r="B11" s="14"/>
      <c r="C11" s="14"/>
      <c r="D11" s="14"/>
      <c r="E11" s="14"/>
      <c r="F11" s="14"/>
      <c r="G11" s="14"/>
      <c r="H11" s="15"/>
      <c r="I11" s="4"/>
      <c r="J11" s="4"/>
      <c r="K11" s="4"/>
      <c r="L11" s="4"/>
      <c r="M11" s="4"/>
    </row>
    <row r="12" spans="1:13" x14ac:dyDescent="0.2">
      <c r="A12" s="13"/>
      <c r="B12" s="14"/>
      <c r="C12" s="50" t="s">
        <v>4</v>
      </c>
      <c r="D12" s="51"/>
      <c r="E12" s="14"/>
      <c r="F12" s="14"/>
      <c r="G12" s="14"/>
      <c r="H12" s="15"/>
      <c r="I12" s="4"/>
      <c r="J12" s="4"/>
      <c r="K12" s="4"/>
      <c r="L12" s="4"/>
      <c r="M12" s="4"/>
    </row>
    <row r="13" spans="1:13" s="3" customFormat="1" ht="18.75" customHeight="1" x14ac:dyDescent="0.2">
      <c r="A13" s="13"/>
      <c r="B13" s="14"/>
      <c r="C13" s="52" t="s">
        <v>2</v>
      </c>
      <c r="D13" s="53"/>
      <c r="E13" s="8">
        <v>0.42899999999999999</v>
      </c>
      <c r="F13" s="14"/>
      <c r="G13" s="14"/>
      <c r="H13" s="15"/>
      <c r="I13" s="4"/>
      <c r="J13" s="4"/>
      <c r="K13" s="6"/>
      <c r="L13" s="6"/>
      <c r="M13" s="6"/>
    </row>
    <row r="14" spans="1:13" s="3" customFormat="1" ht="18.75" customHeight="1" x14ac:dyDescent="0.2">
      <c r="A14" s="13"/>
      <c r="B14" s="14"/>
      <c r="C14" s="52" t="s">
        <v>9</v>
      </c>
      <c r="D14" s="53"/>
      <c r="E14" s="54">
        <f>E13/(1+E13)</f>
        <v>0.30020993701889431</v>
      </c>
      <c r="F14" s="14"/>
      <c r="G14" s="14"/>
      <c r="H14" s="15"/>
      <c r="I14" s="4"/>
      <c r="J14" s="4"/>
      <c r="K14" s="6"/>
      <c r="L14" s="6"/>
      <c r="M14" s="6"/>
    </row>
    <row r="15" spans="1:13" ht="24" customHeight="1" x14ac:dyDescent="0.2">
      <c r="A15" s="13"/>
      <c r="B15" s="14"/>
      <c r="C15" s="14"/>
      <c r="D15" s="14"/>
      <c r="E15" s="14"/>
      <c r="F15" s="14"/>
      <c r="G15" s="14"/>
      <c r="H15" s="15"/>
      <c r="I15" s="4"/>
      <c r="J15" s="4"/>
      <c r="K15" s="4"/>
      <c r="L15" s="4"/>
      <c r="M15" s="4"/>
    </row>
    <row r="16" spans="1:13" ht="15" customHeight="1" x14ac:dyDescent="0.25">
      <c r="A16" s="13"/>
      <c r="B16" s="82" t="s">
        <v>29</v>
      </c>
      <c r="C16" s="83"/>
      <c r="D16" s="83"/>
      <c r="E16" s="83"/>
      <c r="F16" s="83"/>
      <c r="G16" s="84"/>
      <c r="H16" s="15"/>
      <c r="I16" s="4"/>
      <c r="J16" s="4"/>
      <c r="K16" s="4"/>
      <c r="L16" s="4"/>
      <c r="M16" s="4"/>
    </row>
    <row r="17" spans="1:13" x14ac:dyDescent="0.2">
      <c r="A17" s="13"/>
      <c r="B17" s="14"/>
      <c r="C17" s="14"/>
      <c r="D17" s="14"/>
      <c r="E17" s="14"/>
      <c r="F17" s="14"/>
      <c r="G17" s="14"/>
      <c r="H17" s="15"/>
      <c r="I17" s="4"/>
      <c r="J17" s="4"/>
      <c r="K17" s="4"/>
      <c r="L17" s="4"/>
      <c r="M17" s="4"/>
    </row>
    <row r="18" spans="1:13" ht="25.5" x14ac:dyDescent="0.2">
      <c r="A18" s="13"/>
      <c r="B18" s="14"/>
      <c r="C18" s="14"/>
      <c r="D18" s="14"/>
      <c r="E18" s="7" t="s">
        <v>6</v>
      </c>
      <c r="F18" s="38" t="s">
        <v>25</v>
      </c>
      <c r="G18" s="14"/>
      <c r="H18" s="15"/>
      <c r="I18" s="4"/>
      <c r="J18" s="4"/>
      <c r="K18" s="4"/>
      <c r="L18" s="4"/>
      <c r="M18" s="4"/>
    </row>
    <row r="19" spans="1:13" ht="17.25" customHeight="1" thickBot="1" x14ac:dyDescent="0.25">
      <c r="A19" s="13"/>
      <c r="B19" s="14"/>
      <c r="C19" s="68" t="s">
        <v>0</v>
      </c>
      <c r="D19" s="69"/>
      <c r="E19" s="77">
        <v>50000</v>
      </c>
      <c r="F19" s="64">
        <f>IF(E$19&lt;0.01,0,E19/$E$19)</f>
        <v>1</v>
      </c>
      <c r="G19" s="14"/>
      <c r="H19" s="15"/>
      <c r="I19" s="4"/>
      <c r="J19" s="4"/>
      <c r="K19" s="4"/>
      <c r="L19" s="4"/>
      <c r="M19" s="4"/>
    </row>
    <row r="20" spans="1:13" ht="17.25" customHeight="1" x14ac:dyDescent="0.2">
      <c r="A20" s="13"/>
      <c r="B20" s="14"/>
      <c r="C20" s="70" t="s">
        <v>11</v>
      </c>
      <c r="D20" s="71"/>
      <c r="E20" s="19">
        <v>8500</v>
      </c>
      <c r="F20" s="65">
        <f t="shared" ref="F20:F26" si="0">IF(E$19&lt;0.01,0,E20/$E$19)</f>
        <v>0.17</v>
      </c>
      <c r="G20" s="14"/>
      <c r="H20" s="15"/>
      <c r="I20" s="4"/>
      <c r="J20" s="4"/>
      <c r="K20" s="4"/>
      <c r="L20" s="4"/>
      <c r="M20" s="4"/>
    </row>
    <row r="21" spans="1:13" ht="17.25" customHeight="1" x14ac:dyDescent="0.2">
      <c r="A21" s="13"/>
      <c r="B21" s="14"/>
      <c r="C21" s="70" t="s">
        <v>17</v>
      </c>
      <c r="D21" s="71"/>
      <c r="E21" s="19">
        <v>5525</v>
      </c>
      <c r="F21" s="65">
        <f t="shared" si="0"/>
        <v>0.1105</v>
      </c>
      <c r="G21" s="14"/>
      <c r="H21" s="15"/>
      <c r="I21" s="4"/>
      <c r="J21" s="4"/>
      <c r="K21" s="4"/>
      <c r="L21" s="4"/>
      <c r="M21" s="4"/>
    </row>
    <row r="22" spans="1:13" ht="17.25" customHeight="1" x14ac:dyDescent="0.2">
      <c r="A22" s="13"/>
      <c r="B22" s="14"/>
      <c r="C22" s="72" t="s">
        <v>12</v>
      </c>
      <c r="D22" s="73"/>
      <c r="E22" s="9">
        <v>5000</v>
      </c>
      <c r="F22" s="66">
        <f t="shared" si="0"/>
        <v>0.1</v>
      </c>
      <c r="G22" s="14"/>
      <c r="H22" s="15"/>
      <c r="I22" s="4"/>
      <c r="J22" s="4"/>
      <c r="K22" s="4"/>
      <c r="L22" s="4"/>
      <c r="M22" s="4"/>
    </row>
    <row r="23" spans="1:13" ht="17.25" customHeight="1" x14ac:dyDescent="0.2">
      <c r="A23" s="13"/>
      <c r="B23" s="14"/>
      <c r="C23" s="72" t="s">
        <v>13</v>
      </c>
      <c r="D23" s="73"/>
      <c r="E23" s="9">
        <v>10000</v>
      </c>
      <c r="F23" s="66">
        <f t="shared" si="0"/>
        <v>0.2</v>
      </c>
      <c r="G23" s="14"/>
      <c r="H23" s="15"/>
      <c r="I23" s="4"/>
      <c r="J23" s="4"/>
      <c r="K23" s="4"/>
      <c r="L23" s="4"/>
      <c r="M23" s="4"/>
    </row>
    <row r="24" spans="1:13" ht="17.25" customHeight="1" x14ac:dyDescent="0.2">
      <c r="A24" s="13"/>
      <c r="B24" s="14"/>
      <c r="C24" s="72" t="s">
        <v>14</v>
      </c>
      <c r="D24" s="73"/>
      <c r="E24" s="9">
        <v>550</v>
      </c>
      <c r="F24" s="66">
        <f t="shared" si="0"/>
        <v>1.0999999999999999E-2</v>
      </c>
      <c r="G24" s="14"/>
      <c r="H24" s="15"/>
      <c r="I24" s="4"/>
      <c r="J24" s="4"/>
      <c r="K24" s="4"/>
      <c r="L24" s="4"/>
      <c r="M24" s="4"/>
    </row>
    <row r="25" spans="1:13" ht="17.25" customHeight="1" thickBot="1" x14ac:dyDescent="0.25">
      <c r="A25" s="13"/>
      <c r="B25" s="14"/>
      <c r="C25" s="74" t="s">
        <v>15</v>
      </c>
      <c r="D25" s="69"/>
      <c r="E25" s="20">
        <v>5450</v>
      </c>
      <c r="F25" s="64">
        <f t="shared" ref="F25:F27" si="1">IF(E$19&lt;0.01,0,E25/$E$19)</f>
        <v>0.109</v>
      </c>
      <c r="G25" s="14"/>
      <c r="H25" s="15"/>
      <c r="I25" s="4"/>
      <c r="J25" s="4"/>
      <c r="K25" s="4"/>
      <c r="L25" s="4"/>
      <c r="M25" s="4"/>
    </row>
    <row r="26" spans="1:13" ht="17.25" customHeight="1" thickBot="1" x14ac:dyDescent="0.25">
      <c r="A26" s="13"/>
      <c r="B26" s="14"/>
      <c r="C26" s="75" t="s">
        <v>16</v>
      </c>
      <c r="D26" s="76"/>
      <c r="E26" s="78">
        <f>SUM(E20:E25)</f>
        <v>35025</v>
      </c>
      <c r="F26" s="67">
        <f t="shared" si="0"/>
        <v>0.70050000000000001</v>
      </c>
      <c r="G26" s="14"/>
      <c r="H26" s="15"/>
      <c r="I26" s="4"/>
      <c r="J26" s="4"/>
      <c r="K26" s="4"/>
      <c r="L26" s="4"/>
      <c r="M26" s="4"/>
    </row>
    <row r="27" spans="1:13" ht="18" customHeight="1" thickBot="1" x14ac:dyDescent="0.25">
      <c r="A27" s="13"/>
      <c r="B27" s="14"/>
      <c r="C27" s="81" t="s">
        <v>1</v>
      </c>
      <c r="D27" s="63"/>
      <c r="E27" s="79">
        <f>E19-E26</f>
        <v>14975</v>
      </c>
      <c r="F27" s="80">
        <f t="shared" si="1"/>
        <v>0.29949999999999999</v>
      </c>
      <c r="G27" s="14"/>
      <c r="H27" s="15"/>
      <c r="I27" s="4"/>
      <c r="J27" s="4"/>
      <c r="K27" s="4"/>
      <c r="L27" s="4"/>
      <c r="M27" s="4"/>
    </row>
    <row r="28" spans="1:13" ht="13.5" thickTop="1" x14ac:dyDescent="0.2">
      <c r="A28" s="13"/>
      <c r="B28" s="14"/>
      <c r="C28" s="14"/>
      <c r="D28" s="14"/>
      <c r="E28" s="14"/>
      <c r="F28" s="14"/>
      <c r="G28" s="14"/>
      <c r="H28" s="15"/>
      <c r="I28" s="4"/>
      <c r="J28" s="4"/>
      <c r="K28" s="4"/>
      <c r="L28" s="4"/>
      <c r="M28" s="4"/>
    </row>
    <row r="29" spans="1:13" x14ac:dyDescent="0.2">
      <c r="A29" s="13"/>
      <c r="B29" s="14"/>
      <c r="C29" s="31" t="s">
        <v>7</v>
      </c>
      <c r="D29" s="32"/>
      <c r="E29" s="14"/>
      <c r="F29" s="14"/>
      <c r="G29" s="14"/>
      <c r="H29" s="15"/>
      <c r="I29" s="4"/>
      <c r="J29" s="4"/>
      <c r="K29" s="4"/>
      <c r="L29" s="4"/>
      <c r="M29" s="4"/>
    </row>
    <row r="30" spans="1:13" ht="18.75" customHeight="1" x14ac:dyDescent="0.2">
      <c r="A30" s="13"/>
      <c r="B30" s="14"/>
      <c r="C30" s="33" t="s">
        <v>21</v>
      </c>
      <c r="D30" s="34"/>
      <c r="E30" s="36">
        <f>E27</f>
        <v>14975</v>
      </c>
      <c r="F30" s="14"/>
      <c r="G30" s="14"/>
      <c r="H30" s="15"/>
      <c r="I30" s="4"/>
      <c r="J30" s="4"/>
      <c r="K30" s="4"/>
      <c r="L30" s="4"/>
      <c r="M30" s="4"/>
    </row>
    <row r="31" spans="1:13" s="2" customFormat="1" ht="32.25" customHeight="1" x14ac:dyDescent="0.2">
      <c r="A31" s="13"/>
      <c r="B31" s="14"/>
      <c r="C31" s="33" t="s">
        <v>22</v>
      </c>
      <c r="D31" s="35"/>
      <c r="E31" s="14"/>
      <c r="F31" s="37">
        <f>F27</f>
        <v>0.29949999999999999</v>
      </c>
      <c r="G31" s="14"/>
      <c r="H31" s="15"/>
      <c r="I31" s="4"/>
      <c r="J31" s="4"/>
      <c r="K31" s="5"/>
      <c r="L31" s="5"/>
      <c r="M31" s="5"/>
    </row>
    <row r="32" spans="1:13" x14ac:dyDescent="0.2">
      <c r="A32" s="13"/>
      <c r="B32" s="14"/>
      <c r="C32" s="14"/>
      <c r="D32" s="14"/>
      <c r="E32" s="14"/>
      <c r="F32" s="14"/>
      <c r="G32" s="14"/>
      <c r="H32" s="15"/>
      <c r="I32" s="4"/>
      <c r="J32" s="4"/>
      <c r="K32" s="4"/>
      <c r="L32" s="4"/>
      <c r="M32" s="4"/>
    </row>
    <row r="33" spans="1:13" x14ac:dyDescent="0.2">
      <c r="A33" s="13"/>
      <c r="B33" s="14"/>
      <c r="C33" s="50" t="s">
        <v>8</v>
      </c>
      <c r="D33" s="51"/>
      <c r="E33" s="14"/>
      <c r="F33" s="14"/>
      <c r="G33" s="14"/>
      <c r="H33" s="15"/>
      <c r="I33" s="4"/>
      <c r="J33" s="4"/>
      <c r="K33" s="4"/>
      <c r="L33" s="4"/>
      <c r="M33" s="4"/>
    </row>
    <row r="34" spans="1:13" s="3" customFormat="1" ht="18.75" customHeight="1" x14ac:dyDescent="0.2">
      <c r="A34" s="13"/>
      <c r="B34" s="14"/>
      <c r="C34" s="55" t="s">
        <v>19</v>
      </c>
      <c r="D34" s="56"/>
      <c r="E34" s="58">
        <f>E30</f>
        <v>14975</v>
      </c>
      <c r="F34" s="14"/>
      <c r="G34" s="14"/>
      <c r="H34" s="15"/>
      <c r="I34" s="4"/>
      <c r="J34" s="4"/>
      <c r="K34" s="6"/>
      <c r="L34" s="6"/>
      <c r="M34" s="6"/>
    </row>
    <row r="35" spans="1:13" s="3" customFormat="1" ht="32.25" customHeight="1" x14ac:dyDescent="0.2">
      <c r="A35" s="13"/>
      <c r="B35" s="14"/>
      <c r="C35" s="55" t="s">
        <v>20</v>
      </c>
      <c r="D35" s="57"/>
      <c r="E35" s="14"/>
      <c r="F35" s="59">
        <f>IF(E26&gt;0,E27/E26,"N/A")</f>
        <v>0.42755174875089225</v>
      </c>
      <c r="G35" s="14"/>
      <c r="H35" s="15"/>
      <c r="I35" s="4"/>
      <c r="J35" s="4"/>
      <c r="K35" s="6"/>
      <c r="L35" s="6"/>
      <c r="M35" s="6"/>
    </row>
    <row r="36" spans="1:13" x14ac:dyDescent="0.2">
      <c r="A36" s="13"/>
      <c r="B36" s="14"/>
      <c r="C36" s="14"/>
      <c r="D36" s="14"/>
      <c r="E36" s="14"/>
      <c r="F36" s="14"/>
      <c r="G36" s="14"/>
      <c r="H36" s="15"/>
      <c r="I36" s="4"/>
      <c r="J36" s="4"/>
      <c r="K36" s="4"/>
      <c r="L36" s="4"/>
      <c r="M36" s="4"/>
    </row>
    <row r="37" spans="1:13" x14ac:dyDescent="0.2">
      <c r="A37" s="13"/>
      <c r="B37" s="14"/>
      <c r="C37" s="14"/>
      <c r="D37" s="14"/>
      <c r="E37" s="14"/>
      <c r="F37" s="14"/>
      <c r="G37" s="14"/>
      <c r="H37" s="15"/>
      <c r="I37" s="4"/>
      <c r="J37" s="4"/>
      <c r="K37" s="4"/>
      <c r="L37" s="4"/>
      <c r="M37" s="4"/>
    </row>
    <row r="38" spans="1:13" ht="13.5" thickBot="1" x14ac:dyDescent="0.25">
      <c r="A38" s="16"/>
      <c r="B38" s="17"/>
      <c r="C38" s="17"/>
      <c r="D38" s="17"/>
      <c r="E38" s="17"/>
      <c r="F38" s="17"/>
      <c r="G38" s="17"/>
      <c r="H38" s="18"/>
      <c r="I38" s="4"/>
      <c r="J38" s="4"/>
      <c r="K38" s="4"/>
      <c r="L38" s="4"/>
      <c r="M38" s="4"/>
    </row>
    <row r="39" spans="1:13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</sheetData>
  <sheetProtection algorithmName="SHA-512" hashValue="9YfsQfuGdkcFfm2fwmCRaRhzUUrS/V9izSzldts5O0kBkG71fiKqwciiFue2CA8l7QLu7QflbE3HJa6s9ktIOQ==" saltValue="s/gb3EY0lTdzHfUtS0mkAw==" spinCount="100000" sheet="1" objects="1" scenarios="1" selectLockedCells="1"/>
  <mergeCells count="5">
    <mergeCell ref="A1:H1"/>
    <mergeCell ref="B6:G6"/>
    <mergeCell ref="B16:G16"/>
    <mergeCell ref="A2:H2"/>
    <mergeCell ref="B4:G4"/>
  </mergeCells>
  <hyperlinks>
    <hyperlink ref="A1:H1" r:id="rId1" display="http://buildyournumbers.com/" xr:uid="{00000000-0004-0000-0000-000000000000}"/>
  </hyperlinks>
  <printOptions horizontalCentered="1" verticalCentered="1"/>
  <pageMargins left="0.67" right="0.39" top="0.75" bottom="0.75" header="0.3" footer="0.3"/>
  <pageSetup orientation="portrait" r:id="rId2"/>
  <headerFooter>
    <oddFooter>&amp;L© Info Plus Accounting, Inc.
&amp;"Arial,Bold Italic"Training, Coaching &amp;&amp; Consulting to Maximize Profits Through Job Costing&amp;RBuildYourNumbers.com
Ann Arbor, MI (734-544-7620)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9E2D-09F3-40BB-9BF9-627B5E1A2948}">
  <sheetPr>
    <tabColor rgb="FF008000"/>
  </sheetPr>
  <dimension ref="B1:R64"/>
  <sheetViews>
    <sheetView showGridLines="0" zoomScaleNormal="100" workbookViewId="0">
      <selection activeCell="B1" sqref="B1:J1"/>
    </sheetView>
  </sheetViews>
  <sheetFormatPr defaultRowHeight="12.75" x14ac:dyDescent="0.2"/>
  <cols>
    <col min="1" max="1" width="4.7109375" customWidth="1"/>
    <col min="2" max="2" width="6.7109375" customWidth="1"/>
    <col min="10" max="10" width="6.7109375" customWidth="1"/>
    <col min="11" max="11" width="4.7109375" customWidth="1"/>
  </cols>
  <sheetData>
    <row r="1" spans="2:18" ht="51.75" customHeight="1" thickBot="1" x14ac:dyDescent="0.25">
      <c r="B1" s="89" t="s">
        <v>26</v>
      </c>
      <c r="C1" s="90"/>
      <c r="D1" s="90"/>
      <c r="E1" s="90"/>
      <c r="F1" s="90"/>
      <c r="G1" s="90"/>
      <c r="H1" s="90"/>
      <c r="I1" s="90"/>
      <c r="J1" s="91"/>
      <c r="K1" s="44"/>
      <c r="L1" s="44"/>
      <c r="M1" s="39"/>
      <c r="N1" s="39"/>
      <c r="O1" s="39"/>
      <c r="P1" s="39"/>
      <c r="Q1" s="39"/>
      <c r="R1" s="39"/>
    </row>
    <row r="3" spans="2:18" ht="43.5" customHeight="1" x14ac:dyDescent="0.2">
      <c r="B3" s="41" t="s">
        <v>31</v>
      </c>
      <c r="C3" s="41"/>
      <c r="D3" s="41"/>
      <c r="E3" s="41"/>
      <c r="F3" s="41"/>
      <c r="G3" s="41"/>
      <c r="H3" s="41"/>
      <c r="I3" s="41"/>
      <c r="J3" s="41"/>
      <c r="K3" s="45"/>
      <c r="L3" s="40"/>
    </row>
    <row r="4" spans="2:18" s="43" customFormat="1" ht="34.5" customHeight="1" x14ac:dyDescent="0.2">
      <c r="B4" s="49" t="s">
        <v>33</v>
      </c>
      <c r="C4" s="49"/>
      <c r="D4" s="49"/>
      <c r="E4" s="49"/>
      <c r="F4" s="49"/>
      <c r="G4" s="49"/>
      <c r="H4" s="49"/>
      <c r="I4" s="49"/>
      <c r="J4" s="49"/>
      <c r="K4" s="42"/>
      <c r="L4" s="42"/>
    </row>
    <row r="18" spans="2:12" ht="29.25" customHeight="1" x14ac:dyDescent="0.2"/>
    <row r="19" spans="2:12" ht="29.25" customHeight="1" x14ac:dyDescent="0.2"/>
    <row r="20" spans="2:12" s="43" customFormat="1" ht="34.5" customHeight="1" x14ac:dyDescent="0.2">
      <c r="B20" s="85" t="s">
        <v>32</v>
      </c>
      <c r="C20" s="49"/>
      <c r="D20" s="49"/>
      <c r="E20" s="49"/>
      <c r="F20" s="49"/>
      <c r="G20" s="49"/>
      <c r="H20" s="49"/>
      <c r="I20" s="49"/>
      <c r="J20" s="49"/>
      <c r="K20" s="42"/>
      <c r="L20" s="42"/>
    </row>
    <row r="36" spans="2:12" ht="36.75" customHeight="1" thickBot="1" x14ac:dyDescent="0.25"/>
    <row r="37" spans="2:12" ht="45.75" customHeight="1" thickBot="1" x14ac:dyDescent="0.25">
      <c r="B37" s="86" t="s">
        <v>34</v>
      </c>
      <c r="C37" s="87"/>
      <c r="D37" s="87"/>
      <c r="E37" s="87"/>
      <c r="F37" s="87"/>
      <c r="G37" s="87"/>
      <c r="H37" s="87"/>
      <c r="I37" s="87"/>
      <c r="J37" s="88"/>
      <c r="K37" s="46"/>
      <c r="L37" s="46"/>
    </row>
    <row r="39" spans="2:12" ht="60.75" customHeight="1" x14ac:dyDescent="0.2">
      <c r="B39" s="47" t="s">
        <v>28</v>
      </c>
      <c r="C39" s="47"/>
      <c r="D39" s="47"/>
      <c r="E39" s="47"/>
      <c r="F39" s="47"/>
      <c r="G39" s="47"/>
      <c r="H39" s="47"/>
      <c r="I39" s="47"/>
      <c r="J39" s="47"/>
      <c r="K39" s="40"/>
      <c r="L39" s="40"/>
    </row>
    <row r="64" spans="2:10" ht="24" customHeight="1" x14ac:dyDescent="0.2">
      <c r="B64" s="48" t="s">
        <v>27</v>
      </c>
      <c r="C64" s="48"/>
      <c r="D64" s="48"/>
      <c r="E64" s="48"/>
      <c r="F64" s="48"/>
      <c r="G64" s="48"/>
      <c r="H64" s="48"/>
      <c r="I64" s="48"/>
      <c r="J64" s="48"/>
    </row>
  </sheetData>
  <sheetProtection algorithmName="SHA-512" hashValue="6ZbPvbkxTgkiJ6lWuBYU/fb5tvPz/MD8kNPnXMQEg2qboFm953ENhDgoDFj3sGnuCXXxWqKd+favLKglkmZ8ew==" saltValue="4bzPgH1o+9Rjs3RNY6f0tA==" spinCount="100000" sheet="1" objects="1" scenarios="1"/>
  <mergeCells count="7">
    <mergeCell ref="B64:J64"/>
    <mergeCell ref="B4:J4"/>
    <mergeCell ref="B3:J3"/>
    <mergeCell ref="B20:J20"/>
    <mergeCell ref="B37:J37"/>
    <mergeCell ref="B39:J39"/>
    <mergeCell ref="B1:J1"/>
  </mergeCells>
  <printOptions horizontalCentered="1" verticalCentered="1"/>
  <pageMargins left="0.8" right="0.7" top="0.61" bottom="0.75" header="0.3" footer="0.3"/>
  <pageSetup orientation="portrait" horizontalDpi="0" verticalDpi="0" r:id="rId1"/>
  <headerFooter>
    <oddFooter>&amp;L© Info Plus Accounting, Inc.
&amp;"Arial,Bold Italic"Training, Coaching &amp;&amp; Consulting to Maximize Profits Through Job Costing&amp;RBuildYourNubers.com
Ann Arbor, MI (734-544-7620)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 Calculations</vt:lpstr>
      <vt:lpstr>Conversion Tables</vt:lpstr>
      <vt:lpstr>'GP Calculations'!Print_Area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dcg</dc:creator>
  <cp:lastModifiedBy>Diane Gilson</cp:lastModifiedBy>
  <cp:lastPrinted>2021-02-05T04:43:22Z</cp:lastPrinted>
  <dcterms:created xsi:type="dcterms:W3CDTF">2014-12-09T06:16:02Z</dcterms:created>
  <dcterms:modified xsi:type="dcterms:W3CDTF">2021-02-05T07:27:13Z</dcterms:modified>
</cp:coreProperties>
</file>